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K7" i="1" l="1"/>
  <c r="L7" i="1" s="1"/>
  <c r="I7" i="1"/>
  <c r="J7" i="1" s="1"/>
  <c r="G7" i="1"/>
  <c r="H7" i="1" s="1"/>
  <c r="E7" i="1"/>
  <c r="F7" i="1" s="1"/>
  <c r="C7" i="1"/>
  <c r="D7" i="1" s="1"/>
  <c r="B7" i="1"/>
  <c r="L6" i="1"/>
  <c r="K6" i="1"/>
  <c r="I6" i="1"/>
  <c r="J6" i="1" s="1"/>
  <c r="H6" i="1"/>
  <c r="G6" i="1"/>
  <c r="E6" i="1"/>
  <c r="F6" i="1" s="1"/>
  <c r="D6" i="1"/>
  <c r="C6" i="1"/>
  <c r="B6" i="1"/>
  <c r="K5" i="1"/>
  <c r="L5" i="1" s="1"/>
  <c r="I5" i="1"/>
  <c r="J5" i="1" s="1"/>
  <c r="G5" i="1"/>
  <c r="H5" i="1" s="1"/>
  <c r="E5" i="1"/>
  <c r="F5" i="1" s="1"/>
  <c r="C5" i="1"/>
  <c r="D5" i="1" s="1"/>
  <c r="B5" i="1"/>
  <c r="K3" i="1"/>
  <c r="L3" i="1" s="1"/>
  <c r="J3" i="1"/>
  <c r="I3" i="1"/>
  <c r="G3" i="1"/>
  <c r="H3" i="1" s="1"/>
  <c r="F3" i="1"/>
  <c r="E3" i="1"/>
  <c r="C3" i="1"/>
  <c r="D3" i="1" s="1"/>
</calcChain>
</file>

<file path=xl/sharedStrings.xml><?xml version="1.0" encoding="utf-8"?>
<sst xmlns="http://schemas.openxmlformats.org/spreadsheetml/2006/main" count="17" uniqueCount="13">
  <si>
    <t>Динамика тарифов (проект) на период 2021-2025 годы</t>
  </si>
  <si>
    <t>Проект на 2021 год</t>
  </si>
  <si>
    <t>% изменения</t>
  </si>
  <si>
    <t>Проект на 2022 год</t>
  </si>
  <si>
    <t>Проект на 2023 год</t>
  </si>
  <si>
    <t>Проект на 2024 год</t>
  </si>
  <si>
    <t>Проект на 2025 год</t>
  </si>
  <si>
    <t>Среднеотпускной</t>
  </si>
  <si>
    <t>в том числе:</t>
  </si>
  <si>
    <t xml:space="preserve">   население</t>
  </si>
  <si>
    <t xml:space="preserve">   прочие</t>
  </si>
  <si>
    <t xml:space="preserve">   бюджет</t>
  </si>
  <si>
    <t>Действующие тарифы с 01.04.20г.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</si>
</sst>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3" fillId="2" borderId="1" xfId="0" applyFont="1" applyFill="1" applyBorder="1"/>
    <xf numFmtId="0" fontId="3" fillId="0" borderId="2" xfId="0" applyFont="1" applyBorder="1" applyAlignment="1">
      <alignment horizontal="justify" vertical="top"/>
    </xf>
    <xf numFmtId="0" fontId="3" fillId="0" borderId="3" xfId="0" applyFont="1" applyBorder="1" applyAlignment="1">
      <alignment horizontal="justify" vertical="top"/>
    </xf>
    <xf numFmtId="0" fontId="4" fillId="2" borderId="4" xfId="0" applyFont="1" applyFill="1" applyBorder="1" applyAlignment="1">
      <alignment horizontal="justify"/>
    </xf>
    <xf numFmtId="4" fontId="4" fillId="2" borderId="5" xfId="0" applyNumberFormat="1" applyFont="1" applyFill="1" applyBorder="1"/>
    <xf numFmtId="164" fontId="4" fillId="2" borderId="5" xfId="0" applyNumberFormat="1" applyFont="1" applyFill="1" applyBorder="1"/>
    <xf numFmtId="4" fontId="4" fillId="0" borderId="5" xfId="0" applyNumberFormat="1" applyFont="1" applyBorder="1"/>
    <xf numFmtId="165" fontId="4" fillId="0" borderId="5" xfId="0" applyNumberFormat="1" applyFont="1" applyBorder="1"/>
    <xf numFmtId="165" fontId="4" fillId="0" borderId="6" xfId="0" applyNumberFormat="1" applyFont="1" applyBorder="1"/>
    <xf numFmtId="0" fontId="3" fillId="2" borderId="7" xfId="0" applyFont="1" applyFill="1" applyBorder="1"/>
    <xf numFmtId="4" fontId="5" fillId="2" borderId="8" xfId="0" applyNumberFormat="1" applyFont="1" applyFill="1" applyBorder="1"/>
    <xf numFmtId="164" fontId="3" fillId="2" borderId="8" xfId="0" applyNumberFormat="1" applyFont="1" applyFill="1" applyBorder="1"/>
    <xf numFmtId="4" fontId="3" fillId="2" borderId="8" xfId="0" applyNumberFormat="1" applyFont="1" applyFill="1" applyBorder="1"/>
    <xf numFmtId="164" fontId="4" fillId="2" borderId="8" xfId="0" applyNumberFormat="1" applyFont="1" applyFill="1" applyBorder="1"/>
    <xf numFmtId="0" fontId="3" fillId="0" borderId="8" xfId="0" applyFont="1" applyBorder="1"/>
    <xf numFmtId="165" fontId="4" fillId="0" borderId="8" xfId="0" applyNumberFormat="1" applyFont="1" applyBorder="1"/>
    <xf numFmtId="165" fontId="3" fillId="0" borderId="9" xfId="0" applyNumberFormat="1" applyFont="1" applyBorder="1"/>
    <xf numFmtId="4" fontId="6" fillId="0" borderId="8" xfId="0" applyNumberFormat="1" applyFont="1" applyFill="1" applyBorder="1" applyAlignment="1"/>
    <xf numFmtId="4" fontId="6" fillId="0" borderId="8" xfId="0" applyNumberFormat="1" applyFont="1" applyBorder="1" applyAlignment="1"/>
    <xf numFmtId="4" fontId="3" fillId="0" borderId="8" xfId="0" applyNumberFormat="1" applyFont="1" applyBorder="1"/>
    <xf numFmtId="165" fontId="3" fillId="0" borderId="8" xfId="0" applyNumberFormat="1" applyFont="1" applyBorder="1"/>
    <xf numFmtId="0" fontId="3" fillId="2" borderId="10" xfId="0" applyFont="1" applyFill="1" applyBorder="1"/>
    <xf numFmtId="4" fontId="6" fillId="0" borderId="11" xfId="0" applyNumberFormat="1" applyFont="1" applyBorder="1" applyAlignment="1"/>
    <xf numFmtId="4" fontId="6" fillId="0" borderId="11" xfId="0" applyNumberFormat="1" applyFont="1" applyFill="1" applyBorder="1" applyAlignment="1"/>
    <xf numFmtId="164" fontId="3" fillId="2" borderId="11" xfId="0" applyNumberFormat="1" applyFont="1" applyFill="1" applyBorder="1"/>
    <xf numFmtId="4" fontId="3" fillId="2" borderId="11" xfId="0" applyNumberFormat="1" applyFont="1" applyFill="1" applyBorder="1"/>
    <xf numFmtId="4" fontId="3" fillId="0" borderId="11" xfId="0" applyNumberFormat="1" applyFont="1" applyBorder="1"/>
    <xf numFmtId="165" fontId="3" fillId="0" borderId="11" xfId="0" applyNumberFormat="1" applyFont="1" applyBorder="1"/>
    <xf numFmtId="165" fontId="3" fillId="0" borderId="12" xfId="0" applyNumberFormat="1" applyFont="1" applyBorder="1"/>
    <xf numFmtId="0" fontId="3" fillId="0" borderId="0" xfId="0" applyFont="1"/>
    <xf numFmtId="0" fontId="5" fillId="0" borderId="0" xfId="0" applyFont="1"/>
    <xf numFmtId="0" fontId="0" fillId="0" borderId="0" xfId="0" applyAlignment="1">
      <alignment horizontal="justify"/>
    </xf>
    <xf numFmtId="0" fontId="1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%20&#1053;&#1072;&#1076;&#1077;&#1078;&#1076;&#1099;/&#1058;&#1072;&#1088;&#1080;&#1092;%20&#1085;&#1072;%20&#1090;&#1077;&#1087;&#1083;&#1086;%202021-2025&#1075;/&#1055;&#1056;&#1054;&#1045;&#1050;&#1058;%20&#1058;&#1040;&#1056;&#1048;&#1060;&#1040;%20&#1085;&#1072;%202021-2025%20&#1075;&#1086;&#1076;&#1072;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тариф до рассмот на слушан"/>
      <sheetName val="свод по затратам"/>
      <sheetName val="Рост тарифов"/>
      <sheetName val="Проект тарифной сметы 2021-2025"/>
      <sheetName val="последние четыре квартала"/>
      <sheetName val="объемы"/>
      <sheetName val="нормативные потери"/>
      <sheetName val="водоснаб и водопотреб"/>
      <sheetName val="вспомогательные мат производств"/>
      <sheetName val="вспомогат матер расходы пер"/>
      <sheetName val="ГСМ"/>
      <sheetName val="технич показ"/>
      <sheetName val="сред цена газа"/>
      <sheetName val="топливо"/>
      <sheetName val="электроэнергия собственнная"/>
      <sheetName val="электроэнергия покупная"/>
      <sheetName val="зарплата, налоги"/>
      <sheetName val="ОППВ (штатное)"/>
      <sheetName val="расчет ОППВ"/>
      <sheetName val="амортизация"/>
      <sheetName val="амортизация НМА"/>
      <sheetName val="свод по амортизации"/>
      <sheetName val="ремонт 2021"/>
      <sheetName val="ремонт 2022"/>
      <sheetName val="ремонт 2023"/>
      <sheetName val="ремонт 2024"/>
      <sheetName val="ремонт 2025"/>
      <sheetName val="услуги сторонних орган"/>
      <sheetName val="обследование, заключение"/>
      <sheetName val="расчет экспер котлов"/>
      <sheetName val="перечень котлов"/>
      <sheetName val="лестницы"/>
      <sheetName val="баки"/>
      <sheetName val="Грузоподъемные механимы"/>
      <sheetName val="труба дымовая"/>
      <sheetName val="информационные усл"/>
      <sheetName val="коммунальные услуги"/>
      <sheetName val="связь"/>
      <sheetName val="поверка приборов"/>
      <sheetName val="охрана"/>
      <sheetName val="противопожарная служба"/>
      <sheetName val="свод по охране труда"/>
      <sheetName val="молоко"/>
      <sheetName val="одежда, обувь, СИЗ"/>
      <sheetName val="Одежда, обувь сроки носки"/>
      <sheetName val="мыло"/>
      <sheetName val="медосмотр"/>
      <sheetName val="медикаменты"/>
      <sheetName val="аттестация раб мест"/>
      <sheetName val="средства пожаротушения"/>
      <sheetName val="зарядка огнетушителей"/>
      <sheetName val="хоз нужды"/>
      <sheetName val="повыш квал произ перс"/>
      <sheetName val="списки обучаемых"/>
      <sheetName val="Транспортные расходы"/>
      <sheetName val="запчасти "/>
      <sheetName val="шины"/>
      <sheetName val="аккумуляторы"/>
      <sheetName val="страхование свод"/>
      <sheetName val="страхов автотранспорта"/>
      <sheetName val="страхов работника"/>
      <sheetName val="страхов третьим лицам"/>
      <sheetName val="экологич страхование"/>
      <sheetName val="налоги"/>
      <sheetName val="командировочные"/>
      <sheetName val="услуги банка"/>
      <sheetName val="расходы на оргтехнику"/>
      <sheetName val="канцелярские, бумага"/>
      <sheetName val="типографские"/>
      <sheetName val="аренда кассовых точек"/>
      <sheetName val="прочие"/>
      <sheetName val="усл нотариуса"/>
      <sheetName val="ЕБРР и Нурлы Жол"/>
      <sheetName val="остаточная стоим"/>
      <sheetName val="ставка рефинансирования банка"/>
      <sheetName val="коэф задействов факт"/>
      <sheetName val="коэф задейст активов"/>
      <sheetName val="расчет прибыли"/>
      <sheetName val="инвестиционная программа"/>
      <sheetName val="расчет технол мощности ОС"/>
      <sheetName val="недоп доход 2017"/>
      <sheetName val="недоп доход 2018"/>
      <sheetName val="недоп доход 2019"/>
      <sheetName val="свод по недоп доходу"/>
    </sheetNames>
    <sheetDataSet>
      <sheetData sheetId="0"/>
      <sheetData sheetId="1">
        <row r="156">
          <cell r="D156">
            <v>4210.3909999999996</v>
          </cell>
          <cell r="H156">
            <v>4210.3909999999996</v>
          </cell>
          <cell r="I156">
            <v>4210.3909999999996</v>
          </cell>
          <cell r="J156">
            <v>4210.3909999999996</v>
          </cell>
          <cell r="K156">
            <v>4210.3909999999996</v>
          </cell>
          <cell r="L156">
            <v>4210.3909999999996</v>
          </cell>
        </row>
        <row r="157">
          <cell r="D157">
            <v>12566.71</v>
          </cell>
          <cell r="H157">
            <v>12566.71</v>
          </cell>
          <cell r="I157">
            <v>12566.71</v>
          </cell>
          <cell r="J157">
            <v>12566.71</v>
          </cell>
          <cell r="K157">
            <v>12566.71</v>
          </cell>
        </row>
        <row r="158">
          <cell r="D158">
            <v>16521.29</v>
          </cell>
          <cell r="H158">
            <v>17706.50330701438</v>
          </cell>
          <cell r="I158">
            <v>16391.865345159724</v>
          </cell>
          <cell r="J158">
            <v>17311.551266942326</v>
          </cell>
          <cell r="K158">
            <v>17830.311463983457</v>
          </cell>
          <cell r="L158">
            <v>18377.669119023984</v>
          </cell>
        </row>
      </sheetData>
      <sheetData sheetId="2"/>
      <sheetData sheetId="3"/>
      <sheetData sheetId="4">
        <row r="154">
          <cell r="H154">
            <v>7578.2851764469406</v>
          </cell>
          <cell r="I154">
            <v>7400.8090515965623</v>
          </cell>
          <cell r="J154">
            <v>7524.9666510372135</v>
          </cell>
          <cell r="K154">
            <v>7594.9992776377676</v>
          </cell>
          <cell r="L154">
            <v>7668.8925610682372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workbookViewId="0">
      <selection activeCell="B2" sqref="B2"/>
    </sheetView>
  </sheetViews>
  <sheetFormatPr defaultRowHeight="15" x14ac:dyDescent="0.25"/>
  <cols>
    <col min="1" max="1" width="16.140625" customWidth="1"/>
    <col min="3" max="3" width="9.42578125" customWidth="1"/>
    <col min="4" max="4" width="5.5703125" customWidth="1"/>
    <col min="6" max="6" width="5.42578125" customWidth="1"/>
    <col min="7" max="7" width="9.5703125" customWidth="1"/>
    <col min="8" max="8" width="6.140625" customWidth="1"/>
    <col min="9" max="9" width="9.140625" bestFit="1" customWidth="1"/>
    <col min="10" max="10" width="5.28515625" customWidth="1"/>
    <col min="11" max="11" width="9.140625" bestFit="1" customWidth="1"/>
    <col min="12" max="12" width="5.85546875" customWidth="1"/>
    <col min="257" max="257" width="19.7109375" customWidth="1"/>
    <col min="259" max="259" width="10.42578125" bestFit="1" customWidth="1"/>
    <col min="260" max="260" width="9.85546875" bestFit="1" customWidth="1"/>
    <col min="262" max="263" width="9.5703125" customWidth="1"/>
    <col min="264" max="264" width="10.28515625" customWidth="1"/>
    <col min="265" max="265" width="9.140625" bestFit="1" customWidth="1"/>
    <col min="266" max="266" width="10.140625" customWidth="1"/>
    <col min="267" max="267" width="9.140625" bestFit="1" customWidth="1"/>
    <col min="268" max="268" width="10.28515625" customWidth="1"/>
    <col min="513" max="513" width="19.7109375" customWidth="1"/>
    <col min="515" max="515" width="10.42578125" bestFit="1" customWidth="1"/>
    <col min="516" max="516" width="9.85546875" bestFit="1" customWidth="1"/>
    <col min="518" max="519" width="9.5703125" customWidth="1"/>
    <col min="520" max="520" width="10.28515625" customWidth="1"/>
    <col min="521" max="521" width="9.140625" bestFit="1" customWidth="1"/>
    <col min="522" max="522" width="10.140625" customWidth="1"/>
    <col min="523" max="523" width="9.140625" bestFit="1" customWidth="1"/>
    <col min="524" max="524" width="10.28515625" customWidth="1"/>
    <col min="769" max="769" width="19.7109375" customWidth="1"/>
    <col min="771" max="771" width="10.42578125" bestFit="1" customWidth="1"/>
    <col min="772" max="772" width="9.85546875" bestFit="1" customWidth="1"/>
    <col min="774" max="775" width="9.5703125" customWidth="1"/>
    <col min="776" max="776" width="10.28515625" customWidth="1"/>
    <col min="777" max="777" width="9.140625" bestFit="1" customWidth="1"/>
    <col min="778" max="778" width="10.140625" customWidth="1"/>
    <col min="779" max="779" width="9.140625" bestFit="1" customWidth="1"/>
    <col min="780" max="780" width="10.28515625" customWidth="1"/>
    <col min="1025" max="1025" width="19.7109375" customWidth="1"/>
    <col min="1027" max="1027" width="10.42578125" bestFit="1" customWidth="1"/>
    <col min="1028" max="1028" width="9.85546875" bestFit="1" customWidth="1"/>
    <col min="1030" max="1031" width="9.5703125" customWidth="1"/>
    <col min="1032" max="1032" width="10.28515625" customWidth="1"/>
    <col min="1033" max="1033" width="9.140625" bestFit="1" customWidth="1"/>
    <col min="1034" max="1034" width="10.140625" customWidth="1"/>
    <col min="1035" max="1035" width="9.140625" bestFit="1" customWidth="1"/>
    <col min="1036" max="1036" width="10.28515625" customWidth="1"/>
    <col min="1281" max="1281" width="19.7109375" customWidth="1"/>
    <col min="1283" max="1283" width="10.42578125" bestFit="1" customWidth="1"/>
    <col min="1284" max="1284" width="9.85546875" bestFit="1" customWidth="1"/>
    <col min="1286" max="1287" width="9.5703125" customWidth="1"/>
    <col min="1288" max="1288" width="10.28515625" customWidth="1"/>
    <col min="1289" max="1289" width="9.140625" bestFit="1" customWidth="1"/>
    <col min="1290" max="1290" width="10.140625" customWidth="1"/>
    <col min="1291" max="1291" width="9.140625" bestFit="1" customWidth="1"/>
    <col min="1292" max="1292" width="10.28515625" customWidth="1"/>
    <col min="1537" max="1537" width="19.7109375" customWidth="1"/>
    <col min="1539" max="1539" width="10.42578125" bestFit="1" customWidth="1"/>
    <col min="1540" max="1540" width="9.85546875" bestFit="1" customWidth="1"/>
    <col min="1542" max="1543" width="9.5703125" customWidth="1"/>
    <col min="1544" max="1544" width="10.28515625" customWidth="1"/>
    <col min="1545" max="1545" width="9.140625" bestFit="1" customWidth="1"/>
    <col min="1546" max="1546" width="10.140625" customWidth="1"/>
    <col min="1547" max="1547" width="9.140625" bestFit="1" customWidth="1"/>
    <col min="1548" max="1548" width="10.28515625" customWidth="1"/>
    <col min="1793" max="1793" width="19.7109375" customWidth="1"/>
    <col min="1795" max="1795" width="10.42578125" bestFit="1" customWidth="1"/>
    <col min="1796" max="1796" width="9.85546875" bestFit="1" customWidth="1"/>
    <col min="1798" max="1799" width="9.5703125" customWidth="1"/>
    <col min="1800" max="1800" width="10.28515625" customWidth="1"/>
    <col min="1801" max="1801" width="9.140625" bestFit="1" customWidth="1"/>
    <col min="1802" max="1802" width="10.140625" customWidth="1"/>
    <col min="1803" max="1803" width="9.140625" bestFit="1" customWidth="1"/>
    <col min="1804" max="1804" width="10.28515625" customWidth="1"/>
    <col min="2049" max="2049" width="19.7109375" customWidth="1"/>
    <col min="2051" max="2051" width="10.42578125" bestFit="1" customWidth="1"/>
    <col min="2052" max="2052" width="9.85546875" bestFit="1" customWidth="1"/>
    <col min="2054" max="2055" width="9.5703125" customWidth="1"/>
    <col min="2056" max="2056" width="10.28515625" customWidth="1"/>
    <col min="2057" max="2057" width="9.140625" bestFit="1" customWidth="1"/>
    <col min="2058" max="2058" width="10.140625" customWidth="1"/>
    <col min="2059" max="2059" width="9.140625" bestFit="1" customWidth="1"/>
    <col min="2060" max="2060" width="10.28515625" customWidth="1"/>
    <col min="2305" max="2305" width="19.7109375" customWidth="1"/>
    <col min="2307" max="2307" width="10.42578125" bestFit="1" customWidth="1"/>
    <col min="2308" max="2308" width="9.85546875" bestFit="1" customWidth="1"/>
    <col min="2310" max="2311" width="9.5703125" customWidth="1"/>
    <col min="2312" max="2312" width="10.28515625" customWidth="1"/>
    <col min="2313" max="2313" width="9.140625" bestFit="1" customWidth="1"/>
    <col min="2314" max="2314" width="10.140625" customWidth="1"/>
    <col min="2315" max="2315" width="9.140625" bestFit="1" customWidth="1"/>
    <col min="2316" max="2316" width="10.28515625" customWidth="1"/>
    <col min="2561" max="2561" width="19.7109375" customWidth="1"/>
    <col min="2563" max="2563" width="10.42578125" bestFit="1" customWidth="1"/>
    <col min="2564" max="2564" width="9.85546875" bestFit="1" customWidth="1"/>
    <col min="2566" max="2567" width="9.5703125" customWidth="1"/>
    <col min="2568" max="2568" width="10.28515625" customWidth="1"/>
    <col min="2569" max="2569" width="9.140625" bestFit="1" customWidth="1"/>
    <col min="2570" max="2570" width="10.140625" customWidth="1"/>
    <col min="2571" max="2571" width="9.140625" bestFit="1" customWidth="1"/>
    <col min="2572" max="2572" width="10.28515625" customWidth="1"/>
    <col min="2817" max="2817" width="19.7109375" customWidth="1"/>
    <col min="2819" max="2819" width="10.42578125" bestFit="1" customWidth="1"/>
    <col min="2820" max="2820" width="9.85546875" bestFit="1" customWidth="1"/>
    <col min="2822" max="2823" width="9.5703125" customWidth="1"/>
    <col min="2824" max="2824" width="10.28515625" customWidth="1"/>
    <col min="2825" max="2825" width="9.140625" bestFit="1" customWidth="1"/>
    <col min="2826" max="2826" width="10.140625" customWidth="1"/>
    <col min="2827" max="2827" width="9.140625" bestFit="1" customWidth="1"/>
    <col min="2828" max="2828" width="10.28515625" customWidth="1"/>
    <col min="3073" max="3073" width="19.7109375" customWidth="1"/>
    <col min="3075" max="3075" width="10.42578125" bestFit="1" customWidth="1"/>
    <col min="3076" max="3076" width="9.85546875" bestFit="1" customWidth="1"/>
    <col min="3078" max="3079" width="9.5703125" customWidth="1"/>
    <col min="3080" max="3080" width="10.28515625" customWidth="1"/>
    <col min="3081" max="3081" width="9.140625" bestFit="1" customWidth="1"/>
    <col min="3082" max="3082" width="10.140625" customWidth="1"/>
    <col min="3083" max="3083" width="9.140625" bestFit="1" customWidth="1"/>
    <col min="3084" max="3084" width="10.28515625" customWidth="1"/>
    <col min="3329" max="3329" width="19.7109375" customWidth="1"/>
    <col min="3331" max="3331" width="10.42578125" bestFit="1" customWidth="1"/>
    <col min="3332" max="3332" width="9.85546875" bestFit="1" customWidth="1"/>
    <col min="3334" max="3335" width="9.5703125" customWidth="1"/>
    <col min="3336" max="3336" width="10.28515625" customWidth="1"/>
    <col min="3337" max="3337" width="9.140625" bestFit="1" customWidth="1"/>
    <col min="3338" max="3338" width="10.140625" customWidth="1"/>
    <col min="3339" max="3339" width="9.140625" bestFit="1" customWidth="1"/>
    <col min="3340" max="3340" width="10.28515625" customWidth="1"/>
    <col min="3585" max="3585" width="19.7109375" customWidth="1"/>
    <col min="3587" max="3587" width="10.42578125" bestFit="1" customWidth="1"/>
    <col min="3588" max="3588" width="9.85546875" bestFit="1" customWidth="1"/>
    <col min="3590" max="3591" width="9.5703125" customWidth="1"/>
    <col min="3592" max="3592" width="10.28515625" customWidth="1"/>
    <col min="3593" max="3593" width="9.140625" bestFit="1" customWidth="1"/>
    <col min="3594" max="3594" width="10.140625" customWidth="1"/>
    <col min="3595" max="3595" width="9.140625" bestFit="1" customWidth="1"/>
    <col min="3596" max="3596" width="10.28515625" customWidth="1"/>
    <col min="3841" max="3841" width="19.7109375" customWidth="1"/>
    <col min="3843" max="3843" width="10.42578125" bestFit="1" customWidth="1"/>
    <col min="3844" max="3844" width="9.85546875" bestFit="1" customWidth="1"/>
    <col min="3846" max="3847" width="9.5703125" customWidth="1"/>
    <col min="3848" max="3848" width="10.28515625" customWidth="1"/>
    <col min="3849" max="3849" width="9.140625" bestFit="1" customWidth="1"/>
    <col min="3850" max="3850" width="10.140625" customWidth="1"/>
    <col min="3851" max="3851" width="9.140625" bestFit="1" customWidth="1"/>
    <col min="3852" max="3852" width="10.28515625" customWidth="1"/>
    <col min="4097" max="4097" width="19.7109375" customWidth="1"/>
    <col min="4099" max="4099" width="10.42578125" bestFit="1" customWidth="1"/>
    <col min="4100" max="4100" width="9.85546875" bestFit="1" customWidth="1"/>
    <col min="4102" max="4103" width="9.5703125" customWidth="1"/>
    <col min="4104" max="4104" width="10.28515625" customWidth="1"/>
    <col min="4105" max="4105" width="9.140625" bestFit="1" customWidth="1"/>
    <col min="4106" max="4106" width="10.140625" customWidth="1"/>
    <col min="4107" max="4107" width="9.140625" bestFit="1" customWidth="1"/>
    <col min="4108" max="4108" width="10.28515625" customWidth="1"/>
    <col min="4353" max="4353" width="19.7109375" customWidth="1"/>
    <col min="4355" max="4355" width="10.42578125" bestFit="1" customWidth="1"/>
    <col min="4356" max="4356" width="9.85546875" bestFit="1" customWidth="1"/>
    <col min="4358" max="4359" width="9.5703125" customWidth="1"/>
    <col min="4360" max="4360" width="10.28515625" customWidth="1"/>
    <col min="4361" max="4361" width="9.140625" bestFit="1" customWidth="1"/>
    <col min="4362" max="4362" width="10.140625" customWidth="1"/>
    <col min="4363" max="4363" width="9.140625" bestFit="1" customWidth="1"/>
    <col min="4364" max="4364" width="10.28515625" customWidth="1"/>
    <col min="4609" max="4609" width="19.7109375" customWidth="1"/>
    <col min="4611" max="4611" width="10.42578125" bestFit="1" customWidth="1"/>
    <col min="4612" max="4612" width="9.85546875" bestFit="1" customWidth="1"/>
    <col min="4614" max="4615" width="9.5703125" customWidth="1"/>
    <col min="4616" max="4616" width="10.28515625" customWidth="1"/>
    <col min="4617" max="4617" width="9.140625" bestFit="1" customWidth="1"/>
    <col min="4618" max="4618" width="10.140625" customWidth="1"/>
    <col min="4619" max="4619" width="9.140625" bestFit="1" customWidth="1"/>
    <col min="4620" max="4620" width="10.28515625" customWidth="1"/>
    <col min="4865" max="4865" width="19.7109375" customWidth="1"/>
    <col min="4867" max="4867" width="10.42578125" bestFit="1" customWidth="1"/>
    <col min="4868" max="4868" width="9.85546875" bestFit="1" customWidth="1"/>
    <col min="4870" max="4871" width="9.5703125" customWidth="1"/>
    <col min="4872" max="4872" width="10.28515625" customWidth="1"/>
    <col min="4873" max="4873" width="9.140625" bestFit="1" customWidth="1"/>
    <col min="4874" max="4874" width="10.140625" customWidth="1"/>
    <col min="4875" max="4875" width="9.140625" bestFit="1" customWidth="1"/>
    <col min="4876" max="4876" width="10.28515625" customWidth="1"/>
    <col min="5121" max="5121" width="19.7109375" customWidth="1"/>
    <col min="5123" max="5123" width="10.42578125" bestFit="1" customWidth="1"/>
    <col min="5124" max="5124" width="9.85546875" bestFit="1" customWidth="1"/>
    <col min="5126" max="5127" width="9.5703125" customWidth="1"/>
    <col min="5128" max="5128" width="10.28515625" customWidth="1"/>
    <col min="5129" max="5129" width="9.140625" bestFit="1" customWidth="1"/>
    <col min="5130" max="5130" width="10.140625" customWidth="1"/>
    <col min="5131" max="5131" width="9.140625" bestFit="1" customWidth="1"/>
    <col min="5132" max="5132" width="10.28515625" customWidth="1"/>
    <col min="5377" max="5377" width="19.7109375" customWidth="1"/>
    <col min="5379" max="5379" width="10.42578125" bestFit="1" customWidth="1"/>
    <col min="5380" max="5380" width="9.85546875" bestFit="1" customWidth="1"/>
    <col min="5382" max="5383" width="9.5703125" customWidth="1"/>
    <col min="5384" max="5384" width="10.28515625" customWidth="1"/>
    <col min="5385" max="5385" width="9.140625" bestFit="1" customWidth="1"/>
    <col min="5386" max="5386" width="10.140625" customWidth="1"/>
    <col min="5387" max="5387" width="9.140625" bestFit="1" customWidth="1"/>
    <col min="5388" max="5388" width="10.28515625" customWidth="1"/>
    <col min="5633" max="5633" width="19.7109375" customWidth="1"/>
    <col min="5635" max="5635" width="10.42578125" bestFit="1" customWidth="1"/>
    <col min="5636" max="5636" width="9.85546875" bestFit="1" customWidth="1"/>
    <col min="5638" max="5639" width="9.5703125" customWidth="1"/>
    <col min="5640" max="5640" width="10.28515625" customWidth="1"/>
    <col min="5641" max="5641" width="9.140625" bestFit="1" customWidth="1"/>
    <col min="5642" max="5642" width="10.140625" customWidth="1"/>
    <col min="5643" max="5643" width="9.140625" bestFit="1" customWidth="1"/>
    <col min="5644" max="5644" width="10.28515625" customWidth="1"/>
    <col min="5889" max="5889" width="19.7109375" customWidth="1"/>
    <col min="5891" max="5891" width="10.42578125" bestFit="1" customWidth="1"/>
    <col min="5892" max="5892" width="9.85546875" bestFit="1" customWidth="1"/>
    <col min="5894" max="5895" width="9.5703125" customWidth="1"/>
    <col min="5896" max="5896" width="10.28515625" customWidth="1"/>
    <col min="5897" max="5897" width="9.140625" bestFit="1" customWidth="1"/>
    <col min="5898" max="5898" width="10.140625" customWidth="1"/>
    <col min="5899" max="5899" width="9.140625" bestFit="1" customWidth="1"/>
    <col min="5900" max="5900" width="10.28515625" customWidth="1"/>
    <col min="6145" max="6145" width="19.7109375" customWidth="1"/>
    <col min="6147" max="6147" width="10.42578125" bestFit="1" customWidth="1"/>
    <col min="6148" max="6148" width="9.85546875" bestFit="1" customWidth="1"/>
    <col min="6150" max="6151" width="9.5703125" customWidth="1"/>
    <col min="6152" max="6152" width="10.28515625" customWidth="1"/>
    <col min="6153" max="6153" width="9.140625" bestFit="1" customWidth="1"/>
    <col min="6154" max="6154" width="10.140625" customWidth="1"/>
    <col min="6155" max="6155" width="9.140625" bestFit="1" customWidth="1"/>
    <col min="6156" max="6156" width="10.28515625" customWidth="1"/>
    <col min="6401" max="6401" width="19.7109375" customWidth="1"/>
    <col min="6403" max="6403" width="10.42578125" bestFit="1" customWidth="1"/>
    <col min="6404" max="6404" width="9.85546875" bestFit="1" customWidth="1"/>
    <col min="6406" max="6407" width="9.5703125" customWidth="1"/>
    <col min="6408" max="6408" width="10.28515625" customWidth="1"/>
    <col min="6409" max="6409" width="9.140625" bestFit="1" customWidth="1"/>
    <col min="6410" max="6410" width="10.140625" customWidth="1"/>
    <col min="6411" max="6411" width="9.140625" bestFit="1" customWidth="1"/>
    <col min="6412" max="6412" width="10.28515625" customWidth="1"/>
    <col min="6657" max="6657" width="19.7109375" customWidth="1"/>
    <col min="6659" max="6659" width="10.42578125" bestFit="1" customWidth="1"/>
    <col min="6660" max="6660" width="9.85546875" bestFit="1" customWidth="1"/>
    <col min="6662" max="6663" width="9.5703125" customWidth="1"/>
    <col min="6664" max="6664" width="10.28515625" customWidth="1"/>
    <col min="6665" max="6665" width="9.140625" bestFit="1" customWidth="1"/>
    <col min="6666" max="6666" width="10.140625" customWidth="1"/>
    <col min="6667" max="6667" width="9.140625" bestFit="1" customWidth="1"/>
    <col min="6668" max="6668" width="10.28515625" customWidth="1"/>
    <col min="6913" max="6913" width="19.7109375" customWidth="1"/>
    <col min="6915" max="6915" width="10.42578125" bestFit="1" customWidth="1"/>
    <col min="6916" max="6916" width="9.85546875" bestFit="1" customWidth="1"/>
    <col min="6918" max="6919" width="9.5703125" customWidth="1"/>
    <col min="6920" max="6920" width="10.28515625" customWidth="1"/>
    <col min="6921" max="6921" width="9.140625" bestFit="1" customWidth="1"/>
    <col min="6922" max="6922" width="10.140625" customWidth="1"/>
    <col min="6923" max="6923" width="9.140625" bestFit="1" customWidth="1"/>
    <col min="6924" max="6924" width="10.28515625" customWidth="1"/>
    <col min="7169" max="7169" width="19.7109375" customWidth="1"/>
    <col min="7171" max="7171" width="10.42578125" bestFit="1" customWidth="1"/>
    <col min="7172" max="7172" width="9.85546875" bestFit="1" customWidth="1"/>
    <col min="7174" max="7175" width="9.5703125" customWidth="1"/>
    <col min="7176" max="7176" width="10.28515625" customWidth="1"/>
    <col min="7177" max="7177" width="9.140625" bestFit="1" customWidth="1"/>
    <col min="7178" max="7178" width="10.140625" customWidth="1"/>
    <col min="7179" max="7179" width="9.140625" bestFit="1" customWidth="1"/>
    <col min="7180" max="7180" width="10.28515625" customWidth="1"/>
    <col min="7425" max="7425" width="19.7109375" customWidth="1"/>
    <col min="7427" max="7427" width="10.42578125" bestFit="1" customWidth="1"/>
    <col min="7428" max="7428" width="9.85546875" bestFit="1" customWidth="1"/>
    <col min="7430" max="7431" width="9.5703125" customWidth="1"/>
    <col min="7432" max="7432" width="10.28515625" customWidth="1"/>
    <col min="7433" max="7433" width="9.140625" bestFit="1" customWidth="1"/>
    <col min="7434" max="7434" width="10.140625" customWidth="1"/>
    <col min="7435" max="7435" width="9.140625" bestFit="1" customWidth="1"/>
    <col min="7436" max="7436" width="10.28515625" customWidth="1"/>
    <col min="7681" max="7681" width="19.7109375" customWidth="1"/>
    <col min="7683" max="7683" width="10.42578125" bestFit="1" customWidth="1"/>
    <col min="7684" max="7684" width="9.85546875" bestFit="1" customWidth="1"/>
    <col min="7686" max="7687" width="9.5703125" customWidth="1"/>
    <col min="7688" max="7688" width="10.28515625" customWidth="1"/>
    <col min="7689" max="7689" width="9.140625" bestFit="1" customWidth="1"/>
    <col min="7690" max="7690" width="10.140625" customWidth="1"/>
    <col min="7691" max="7691" width="9.140625" bestFit="1" customWidth="1"/>
    <col min="7692" max="7692" width="10.28515625" customWidth="1"/>
    <col min="7937" max="7937" width="19.7109375" customWidth="1"/>
    <col min="7939" max="7939" width="10.42578125" bestFit="1" customWidth="1"/>
    <col min="7940" max="7940" width="9.85546875" bestFit="1" customWidth="1"/>
    <col min="7942" max="7943" width="9.5703125" customWidth="1"/>
    <col min="7944" max="7944" width="10.28515625" customWidth="1"/>
    <col min="7945" max="7945" width="9.140625" bestFit="1" customWidth="1"/>
    <col min="7946" max="7946" width="10.140625" customWidth="1"/>
    <col min="7947" max="7947" width="9.140625" bestFit="1" customWidth="1"/>
    <col min="7948" max="7948" width="10.28515625" customWidth="1"/>
    <col min="8193" max="8193" width="19.7109375" customWidth="1"/>
    <col min="8195" max="8195" width="10.42578125" bestFit="1" customWidth="1"/>
    <col min="8196" max="8196" width="9.85546875" bestFit="1" customWidth="1"/>
    <col min="8198" max="8199" width="9.5703125" customWidth="1"/>
    <col min="8200" max="8200" width="10.28515625" customWidth="1"/>
    <col min="8201" max="8201" width="9.140625" bestFit="1" customWidth="1"/>
    <col min="8202" max="8202" width="10.140625" customWidth="1"/>
    <col min="8203" max="8203" width="9.140625" bestFit="1" customWidth="1"/>
    <col min="8204" max="8204" width="10.28515625" customWidth="1"/>
    <col min="8449" max="8449" width="19.7109375" customWidth="1"/>
    <col min="8451" max="8451" width="10.42578125" bestFit="1" customWidth="1"/>
    <col min="8452" max="8452" width="9.85546875" bestFit="1" customWidth="1"/>
    <col min="8454" max="8455" width="9.5703125" customWidth="1"/>
    <col min="8456" max="8456" width="10.28515625" customWidth="1"/>
    <col min="8457" max="8457" width="9.140625" bestFit="1" customWidth="1"/>
    <col min="8458" max="8458" width="10.140625" customWidth="1"/>
    <col min="8459" max="8459" width="9.140625" bestFit="1" customWidth="1"/>
    <col min="8460" max="8460" width="10.28515625" customWidth="1"/>
    <col min="8705" max="8705" width="19.7109375" customWidth="1"/>
    <col min="8707" max="8707" width="10.42578125" bestFit="1" customWidth="1"/>
    <col min="8708" max="8708" width="9.85546875" bestFit="1" customWidth="1"/>
    <col min="8710" max="8711" width="9.5703125" customWidth="1"/>
    <col min="8712" max="8712" width="10.28515625" customWidth="1"/>
    <col min="8713" max="8713" width="9.140625" bestFit="1" customWidth="1"/>
    <col min="8714" max="8714" width="10.140625" customWidth="1"/>
    <col min="8715" max="8715" width="9.140625" bestFit="1" customWidth="1"/>
    <col min="8716" max="8716" width="10.28515625" customWidth="1"/>
    <col min="8961" max="8961" width="19.7109375" customWidth="1"/>
    <col min="8963" max="8963" width="10.42578125" bestFit="1" customWidth="1"/>
    <col min="8964" max="8964" width="9.85546875" bestFit="1" customWidth="1"/>
    <col min="8966" max="8967" width="9.5703125" customWidth="1"/>
    <col min="8968" max="8968" width="10.28515625" customWidth="1"/>
    <col min="8969" max="8969" width="9.140625" bestFit="1" customWidth="1"/>
    <col min="8970" max="8970" width="10.140625" customWidth="1"/>
    <col min="8971" max="8971" width="9.140625" bestFit="1" customWidth="1"/>
    <col min="8972" max="8972" width="10.28515625" customWidth="1"/>
    <col min="9217" max="9217" width="19.7109375" customWidth="1"/>
    <col min="9219" max="9219" width="10.42578125" bestFit="1" customWidth="1"/>
    <col min="9220" max="9220" width="9.85546875" bestFit="1" customWidth="1"/>
    <col min="9222" max="9223" width="9.5703125" customWidth="1"/>
    <col min="9224" max="9224" width="10.28515625" customWidth="1"/>
    <col min="9225" max="9225" width="9.140625" bestFit="1" customWidth="1"/>
    <col min="9226" max="9226" width="10.140625" customWidth="1"/>
    <col min="9227" max="9227" width="9.140625" bestFit="1" customWidth="1"/>
    <col min="9228" max="9228" width="10.28515625" customWidth="1"/>
    <col min="9473" max="9473" width="19.7109375" customWidth="1"/>
    <col min="9475" max="9475" width="10.42578125" bestFit="1" customWidth="1"/>
    <col min="9476" max="9476" width="9.85546875" bestFit="1" customWidth="1"/>
    <col min="9478" max="9479" width="9.5703125" customWidth="1"/>
    <col min="9480" max="9480" width="10.28515625" customWidth="1"/>
    <col min="9481" max="9481" width="9.140625" bestFit="1" customWidth="1"/>
    <col min="9482" max="9482" width="10.140625" customWidth="1"/>
    <col min="9483" max="9483" width="9.140625" bestFit="1" customWidth="1"/>
    <col min="9484" max="9484" width="10.28515625" customWidth="1"/>
    <col min="9729" max="9729" width="19.7109375" customWidth="1"/>
    <col min="9731" max="9731" width="10.42578125" bestFit="1" customWidth="1"/>
    <col min="9732" max="9732" width="9.85546875" bestFit="1" customWidth="1"/>
    <col min="9734" max="9735" width="9.5703125" customWidth="1"/>
    <col min="9736" max="9736" width="10.28515625" customWidth="1"/>
    <col min="9737" max="9737" width="9.140625" bestFit="1" customWidth="1"/>
    <col min="9738" max="9738" width="10.140625" customWidth="1"/>
    <col min="9739" max="9739" width="9.140625" bestFit="1" customWidth="1"/>
    <col min="9740" max="9740" width="10.28515625" customWidth="1"/>
    <col min="9985" max="9985" width="19.7109375" customWidth="1"/>
    <col min="9987" max="9987" width="10.42578125" bestFit="1" customWidth="1"/>
    <col min="9988" max="9988" width="9.85546875" bestFit="1" customWidth="1"/>
    <col min="9990" max="9991" width="9.5703125" customWidth="1"/>
    <col min="9992" max="9992" width="10.28515625" customWidth="1"/>
    <col min="9993" max="9993" width="9.140625" bestFit="1" customWidth="1"/>
    <col min="9994" max="9994" width="10.140625" customWidth="1"/>
    <col min="9995" max="9995" width="9.140625" bestFit="1" customWidth="1"/>
    <col min="9996" max="9996" width="10.28515625" customWidth="1"/>
    <col min="10241" max="10241" width="19.7109375" customWidth="1"/>
    <col min="10243" max="10243" width="10.42578125" bestFit="1" customWidth="1"/>
    <col min="10244" max="10244" width="9.85546875" bestFit="1" customWidth="1"/>
    <col min="10246" max="10247" width="9.5703125" customWidth="1"/>
    <col min="10248" max="10248" width="10.28515625" customWidth="1"/>
    <col min="10249" max="10249" width="9.140625" bestFit="1" customWidth="1"/>
    <col min="10250" max="10250" width="10.140625" customWidth="1"/>
    <col min="10251" max="10251" width="9.140625" bestFit="1" customWidth="1"/>
    <col min="10252" max="10252" width="10.28515625" customWidth="1"/>
    <col min="10497" max="10497" width="19.7109375" customWidth="1"/>
    <col min="10499" max="10499" width="10.42578125" bestFit="1" customWidth="1"/>
    <col min="10500" max="10500" width="9.85546875" bestFit="1" customWidth="1"/>
    <col min="10502" max="10503" width="9.5703125" customWidth="1"/>
    <col min="10504" max="10504" width="10.28515625" customWidth="1"/>
    <col min="10505" max="10505" width="9.140625" bestFit="1" customWidth="1"/>
    <col min="10506" max="10506" width="10.140625" customWidth="1"/>
    <col min="10507" max="10507" width="9.140625" bestFit="1" customWidth="1"/>
    <col min="10508" max="10508" width="10.28515625" customWidth="1"/>
    <col min="10753" max="10753" width="19.7109375" customWidth="1"/>
    <col min="10755" max="10755" width="10.42578125" bestFit="1" customWidth="1"/>
    <col min="10756" max="10756" width="9.85546875" bestFit="1" customWidth="1"/>
    <col min="10758" max="10759" width="9.5703125" customWidth="1"/>
    <col min="10760" max="10760" width="10.28515625" customWidth="1"/>
    <col min="10761" max="10761" width="9.140625" bestFit="1" customWidth="1"/>
    <col min="10762" max="10762" width="10.140625" customWidth="1"/>
    <col min="10763" max="10763" width="9.140625" bestFit="1" customWidth="1"/>
    <col min="10764" max="10764" width="10.28515625" customWidth="1"/>
    <col min="11009" max="11009" width="19.7109375" customWidth="1"/>
    <col min="11011" max="11011" width="10.42578125" bestFit="1" customWidth="1"/>
    <col min="11012" max="11012" width="9.85546875" bestFit="1" customWidth="1"/>
    <col min="11014" max="11015" width="9.5703125" customWidth="1"/>
    <col min="11016" max="11016" width="10.28515625" customWidth="1"/>
    <col min="11017" max="11017" width="9.140625" bestFit="1" customWidth="1"/>
    <col min="11018" max="11018" width="10.140625" customWidth="1"/>
    <col min="11019" max="11019" width="9.140625" bestFit="1" customWidth="1"/>
    <col min="11020" max="11020" width="10.28515625" customWidth="1"/>
    <col min="11265" max="11265" width="19.7109375" customWidth="1"/>
    <col min="11267" max="11267" width="10.42578125" bestFit="1" customWidth="1"/>
    <col min="11268" max="11268" width="9.85546875" bestFit="1" customWidth="1"/>
    <col min="11270" max="11271" width="9.5703125" customWidth="1"/>
    <col min="11272" max="11272" width="10.28515625" customWidth="1"/>
    <col min="11273" max="11273" width="9.140625" bestFit="1" customWidth="1"/>
    <col min="11274" max="11274" width="10.140625" customWidth="1"/>
    <col min="11275" max="11275" width="9.140625" bestFit="1" customWidth="1"/>
    <col min="11276" max="11276" width="10.28515625" customWidth="1"/>
    <col min="11521" max="11521" width="19.7109375" customWidth="1"/>
    <col min="11523" max="11523" width="10.42578125" bestFit="1" customWidth="1"/>
    <col min="11524" max="11524" width="9.85546875" bestFit="1" customWidth="1"/>
    <col min="11526" max="11527" width="9.5703125" customWidth="1"/>
    <col min="11528" max="11528" width="10.28515625" customWidth="1"/>
    <col min="11529" max="11529" width="9.140625" bestFit="1" customWidth="1"/>
    <col min="11530" max="11530" width="10.140625" customWidth="1"/>
    <col min="11531" max="11531" width="9.140625" bestFit="1" customWidth="1"/>
    <col min="11532" max="11532" width="10.28515625" customWidth="1"/>
    <col min="11777" max="11777" width="19.7109375" customWidth="1"/>
    <col min="11779" max="11779" width="10.42578125" bestFit="1" customWidth="1"/>
    <col min="11780" max="11780" width="9.85546875" bestFit="1" customWidth="1"/>
    <col min="11782" max="11783" width="9.5703125" customWidth="1"/>
    <col min="11784" max="11784" width="10.28515625" customWidth="1"/>
    <col min="11785" max="11785" width="9.140625" bestFit="1" customWidth="1"/>
    <col min="11786" max="11786" width="10.140625" customWidth="1"/>
    <col min="11787" max="11787" width="9.140625" bestFit="1" customWidth="1"/>
    <col min="11788" max="11788" width="10.28515625" customWidth="1"/>
    <col min="12033" max="12033" width="19.7109375" customWidth="1"/>
    <col min="12035" max="12035" width="10.42578125" bestFit="1" customWidth="1"/>
    <col min="12036" max="12036" width="9.85546875" bestFit="1" customWidth="1"/>
    <col min="12038" max="12039" width="9.5703125" customWidth="1"/>
    <col min="12040" max="12040" width="10.28515625" customWidth="1"/>
    <col min="12041" max="12041" width="9.140625" bestFit="1" customWidth="1"/>
    <col min="12042" max="12042" width="10.140625" customWidth="1"/>
    <col min="12043" max="12043" width="9.140625" bestFit="1" customWidth="1"/>
    <col min="12044" max="12044" width="10.28515625" customWidth="1"/>
    <col min="12289" max="12289" width="19.7109375" customWidth="1"/>
    <col min="12291" max="12291" width="10.42578125" bestFit="1" customWidth="1"/>
    <col min="12292" max="12292" width="9.85546875" bestFit="1" customWidth="1"/>
    <col min="12294" max="12295" width="9.5703125" customWidth="1"/>
    <col min="12296" max="12296" width="10.28515625" customWidth="1"/>
    <col min="12297" max="12297" width="9.140625" bestFit="1" customWidth="1"/>
    <col min="12298" max="12298" width="10.140625" customWidth="1"/>
    <col min="12299" max="12299" width="9.140625" bestFit="1" customWidth="1"/>
    <col min="12300" max="12300" width="10.28515625" customWidth="1"/>
    <col min="12545" max="12545" width="19.7109375" customWidth="1"/>
    <col min="12547" max="12547" width="10.42578125" bestFit="1" customWidth="1"/>
    <col min="12548" max="12548" width="9.85546875" bestFit="1" customWidth="1"/>
    <col min="12550" max="12551" width="9.5703125" customWidth="1"/>
    <col min="12552" max="12552" width="10.28515625" customWidth="1"/>
    <col min="12553" max="12553" width="9.140625" bestFit="1" customWidth="1"/>
    <col min="12554" max="12554" width="10.140625" customWidth="1"/>
    <col min="12555" max="12555" width="9.140625" bestFit="1" customWidth="1"/>
    <col min="12556" max="12556" width="10.28515625" customWidth="1"/>
    <col min="12801" max="12801" width="19.7109375" customWidth="1"/>
    <col min="12803" max="12803" width="10.42578125" bestFit="1" customWidth="1"/>
    <col min="12804" max="12804" width="9.85546875" bestFit="1" customWidth="1"/>
    <col min="12806" max="12807" width="9.5703125" customWidth="1"/>
    <col min="12808" max="12808" width="10.28515625" customWidth="1"/>
    <col min="12809" max="12809" width="9.140625" bestFit="1" customWidth="1"/>
    <col min="12810" max="12810" width="10.140625" customWidth="1"/>
    <col min="12811" max="12811" width="9.140625" bestFit="1" customWidth="1"/>
    <col min="12812" max="12812" width="10.28515625" customWidth="1"/>
    <col min="13057" max="13057" width="19.7109375" customWidth="1"/>
    <col min="13059" max="13059" width="10.42578125" bestFit="1" customWidth="1"/>
    <col min="13060" max="13060" width="9.85546875" bestFit="1" customWidth="1"/>
    <col min="13062" max="13063" width="9.5703125" customWidth="1"/>
    <col min="13064" max="13064" width="10.28515625" customWidth="1"/>
    <col min="13065" max="13065" width="9.140625" bestFit="1" customWidth="1"/>
    <col min="13066" max="13066" width="10.140625" customWidth="1"/>
    <col min="13067" max="13067" width="9.140625" bestFit="1" customWidth="1"/>
    <col min="13068" max="13068" width="10.28515625" customWidth="1"/>
    <col min="13313" max="13313" width="19.7109375" customWidth="1"/>
    <col min="13315" max="13315" width="10.42578125" bestFit="1" customWidth="1"/>
    <col min="13316" max="13316" width="9.85546875" bestFit="1" customWidth="1"/>
    <col min="13318" max="13319" width="9.5703125" customWidth="1"/>
    <col min="13320" max="13320" width="10.28515625" customWidth="1"/>
    <col min="13321" max="13321" width="9.140625" bestFit="1" customWidth="1"/>
    <col min="13322" max="13322" width="10.140625" customWidth="1"/>
    <col min="13323" max="13323" width="9.140625" bestFit="1" customWidth="1"/>
    <col min="13324" max="13324" width="10.28515625" customWidth="1"/>
    <col min="13569" max="13569" width="19.7109375" customWidth="1"/>
    <col min="13571" max="13571" width="10.42578125" bestFit="1" customWidth="1"/>
    <col min="13572" max="13572" width="9.85546875" bestFit="1" customWidth="1"/>
    <col min="13574" max="13575" width="9.5703125" customWidth="1"/>
    <col min="13576" max="13576" width="10.28515625" customWidth="1"/>
    <col min="13577" max="13577" width="9.140625" bestFit="1" customWidth="1"/>
    <col min="13578" max="13578" width="10.140625" customWidth="1"/>
    <col min="13579" max="13579" width="9.140625" bestFit="1" customWidth="1"/>
    <col min="13580" max="13580" width="10.28515625" customWidth="1"/>
    <col min="13825" max="13825" width="19.7109375" customWidth="1"/>
    <col min="13827" max="13827" width="10.42578125" bestFit="1" customWidth="1"/>
    <col min="13828" max="13828" width="9.85546875" bestFit="1" customWidth="1"/>
    <col min="13830" max="13831" width="9.5703125" customWidth="1"/>
    <col min="13832" max="13832" width="10.28515625" customWidth="1"/>
    <col min="13833" max="13833" width="9.140625" bestFit="1" customWidth="1"/>
    <col min="13834" max="13834" width="10.140625" customWidth="1"/>
    <col min="13835" max="13835" width="9.140625" bestFit="1" customWidth="1"/>
    <col min="13836" max="13836" width="10.28515625" customWidth="1"/>
    <col min="14081" max="14081" width="19.7109375" customWidth="1"/>
    <col min="14083" max="14083" width="10.42578125" bestFit="1" customWidth="1"/>
    <col min="14084" max="14084" width="9.85546875" bestFit="1" customWidth="1"/>
    <col min="14086" max="14087" width="9.5703125" customWidth="1"/>
    <col min="14088" max="14088" width="10.28515625" customWidth="1"/>
    <col min="14089" max="14089" width="9.140625" bestFit="1" customWidth="1"/>
    <col min="14090" max="14090" width="10.140625" customWidth="1"/>
    <col min="14091" max="14091" width="9.140625" bestFit="1" customWidth="1"/>
    <col min="14092" max="14092" width="10.28515625" customWidth="1"/>
    <col min="14337" max="14337" width="19.7109375" customWidth="1"/>
    <col min="14339" max="14339" width="10.42578125" bestFit="1" customWidth="1"/>
    <col min="14340" max="14340" width="9.85546875" bestFit="1" customWidth="1"/>
    <col min="14342" max="14343" width="9.5703125" customWidth="1"/>
    <col min="14344" max="14344" width="10.28515625" customWidth="1"/>
    <col min="14345" max="14345" width="9.140625" bestFit="1" customWidth="1"/>
    <col min="14346" max="14346" width="10.140625" customWidth="1"/>
    <col min="14347" max="14347" width="9.140625" bestFit="1" customWidth="1"/>
    <col min="14348" max="14348" width="10.28515625" customWidth="1"/>
    <col min="14593" max="14593" width="19.7109375" customWidth="1"/>
    <col min="14595" max="14595" width="10.42578125" bestFit="1" customWidth="1"/>
    <col min="14596" max="14596" width="9.85546875" bestFit="1" customWidth="1"/>
    <col min="14598" max="14599" width="9.5703125" customWidth="1"/>
    <col min="14600" max="14600" width="10.28515625" customWidth="1"/>
    <col min="14601" max="14601" width="9.140625" bestFit="1" customWidth="1"/>
    <col min="14602" max="14602" width="10.140625" customWidth="1"/>
    <col min="14603" max="14603" width="9.140625" bestFit="1" customWidth="1"/>
    <col min="14604" max="14604" width="10.28515625" customWidth="1"/>
    <col min="14849" max="14849" width="19.7109375" customWidth="1"/>
    <col min="14851" max="14851" width="10.42578125" bestFit="1" customWidth="1"/>
    <col min="14852" max="14852" width="9.85546875" bestFit="1" customWidth="1"/>
    <col min="14854" max="14855" width="9.5703125" customWidth="1"/>
    <col min="14856" max="14856" width="10.28515625" customWidth="1"/>
    <col min="14857" max="14857" width="9.140625" bestFit="1" customWidth="1"/>
    <col min="14858" max="14858" width="10.140625" customWidth="1"/>
    <col min="14859" max="14859" width="9.140625" bestFit="1" customWidth="1"/>
    <col min="14860" max="14860" width="10.28515625" customWidth="1"/>
    <col min="15105" max="15105" width="19.7109375" customWidth="1"/>
    <col min="15107" max="15107" width="10.42578125" bestFit="1" customWidth="1"/>
    <col min="15108" max="15108" width="9.85546875" bestFit="1" customWidth="1"/>
    <col min="15110" max="15111" width="9.5703125" customWidth="1"/>
    <col min="15112" max="15112" width="10.28515625" customWidth="1"/>
    <col min="15113" max="15113" width="9.140625" bestFit="1" customWidth="1"/>
    <col min="15114" max="15114" width="10.140625" customWidth="1"/>
    <col min="15115" max="15115" width="9.140625" bestFit="1" customWidth="1"/>
    <col min="15116" max="15116" width="10.28515625" customWidth="1"/>
    <col min="15361" max="15361" width="19.7109375" customWidth="1"/>
    <col min="15363" max="15363" width="10.42578125" bestFit="1" customWidth="1"/>
    <col min="15364" max="15364" width="9.85546875" bestFit="1" customWidth="1"/>
    <col min="15366" max="15367" width="9.5703125" customWidth="1"/>
    <col min="15368" max="15368" width="10.28515625" customWidth="1"/>
    <col min="15369" max="15369" width="9.140625" bestFit="1" customWidth="1"/>
    <col min="15370" max="15370" width="10.140625" customWidth="1"/>
    <col min="15371" max="15371" width="9.140625" bestFit="1" customWidth="1"/>
    <col min="15372" max="15372" width="10.28515625" customWidth="1"/>
    <col min="15617" max="15617" width="19.7109375" customWidth="1"/>
    <col min="15619" max="15619" width="10.42578125" bestFit="1" customWidth="1"/>
    <col min="15620" max="15620" width="9.85546875" bestFit="1" customWidth="1"/>
    <col min="15622" max="15623" width="9.5703125" customWidth="1"/>
    <col min="15624" max="15624" width="10.28515625" customWidth="1"/>
    <col min="15625" max="15625" width="9.140625" bestFit="1" customWidth="1"/>
    <col min="15626" max="15626" width="10.140625" customWidth="1"/>
    <col min="15627" max="15627" width="9.140625" bestFit="1" customWidth="1"/>
    <col min="15628" max="15628" width="10.28515625" customWidth="1"/>
    <col min="15873" max="15873" width="19.7109375" customWidth="1"/>
    <col min="15875" max="15875" width="10.42578125" bestFit="1" customWidth="1"/>
    <col min="15876" max="15876" width="9.85546875" bestFit="1" customWidth="1"/>
    <col min="15878" max="15879" width="9.5703125" customWidth="1"/>
    <col min="15880" max="15880" width="10.28515625" customWidth="1"/>
    <col min="15881" max="15881" width="9.140625" bestFit="1" customWidth="1"/>
    <col min="15882" max="15882" width="10.140625" customWidth="1"/>
    <col min="15883" max="15883" width="9.140625" bestFit="1" customWidth="1"/>
    <col min="15884" max="15884" width="10.28515625" customWidth="1"/>
    <col min="16129" max="16129" width="19.7109375" customWidth="1"/>
    <col min="16131" max="16131" width="10.42578125" bestFit="1" customWidth="1"/>
    <col min="16132" max="16132" width="9.85546875" bestFit="1" customWidth="1"/>
    <col min="16134" max="16135" width="9.5703125" customWidth="1"/>
    <col min="16136" max="16136" width="10.28515625" customWidth="1"/>
    <col min="16137" max="16137" width="9.140625" bestFit="1" customWidth="1"/>
    <col min="16138" max="16138" width="10.140625" customWidth="1"/>
    <col min="16139" max="16139" width="9.140625" bestFit="1" customWidth="1"/>
    <col min="16140" max="16140" width="10.28515625" customWidth="1"/>
  </cols>
  <sheetData>
    <row r="1" spans="1:14" ht="15.75" thickBot="1" x14ac:dyDescent="0.3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1"/>
      <c r="N1" s="1"/>
    </row>
    <row r="2" spans="1:14" ht="51.75" thickBot="1" x14ac:dyDescent="0.3">
      <c r="A2" s="2"/>
      <c r="B2" s="3" t="s">
        <v>12</v>
      </c>
      <c r="C2" s="3" t="s">
        <v>1</v>
      </c>
      <c r="D2" s="3" t="s">
        <v>2</v>
      </c>
      <c r="E2" s="3" t="s">
        <v>3</v>
      </c>
      <c r="F2" s="3" t="s">
        <v>2</v>
      </c>
      <c r="G2" s="3" t="s">
        <v>4</v>
      </c>
      <c r="H2" s="3" t="s">
        <v>2</v>
      </c>
      <c r="I2" s="3" t="s">
        <v>5</v>
      </c>
      <c r="J2" s="3" t="s">
        <v>2</v>
      </c>
      <c r="K2" s="3" t="s">
        <v>6</v>
      </c>
      <c r="L2" s="4" t="s">
        <v>2</v>
      </c>
      <c r="M2" s="1"/>
      <c r="N2" s="1"/>
    </row>
    <row r="3" spans="1:14" x14ac:dyDescent="0.25">
      <c r="A3" s="5" t="s">
        <v>7</v>
      </c>
      <c r="B3" s="6">
        <v>7182.94</v>
      </c>
      <c r="C3" s="6">
        <f>'[1]Проект тарифной сметы 2021-2025'!H154</f>
        <v>7578.2851764469406</v>
      </c>
      <c r="D3" s="7">
        <f>C3/B3*100</f>
        <v>105.50394652394341</v>
      </c>
      <c r="E3" s="6">
        <f>'[1]Проект тарифной сметы 2021-2025'!I154</f>
        <v>7400.8090515965623</v>
      </c>
      <c r="F3" s="7">
        <f>E3/C3*100</f>
        <v>97.658096512361809</v>
      </c>
      <c r="G3" s="6">
        <f>'[1]Проект тарифной сметы 2021-2025'!J154</f>
        <v>7524.9666510372135</v>
      </c>
      <c r="H3" s="7">
        <f>G3/E3*100</f>
        <v>101.67762198125982</v>
      </c>
      <c r="I3" s="8">
        <f>'[1]Проект тарифной сметы 2021-2025'!K154</f>
        <v>7594.9992776377676</v>
      </c>
      <c r="J3" s="9">
        <f>I3/G3*100</f>
        <v>100.93067025872999</v>
      </c>
      <c r="K3" s="8">
        <f>'[1]Проект тарифной сметы 2021-2025'!L154</f>
        <v>7668.8925610682372</v>
      </c>
      <c r="L3" s="10">
        <f>K3/I3*100</f>
        <v>100.97292021670148</v>
      </c>
      <c r="M3" s="1"/>
      <c r="N3" s="1"/>
    </row>
    <row r="4" spans="1:14" x14ac:dyDescent="0.25">
      <c r="A4" s="11" t="s">
        <v>8</v>
      </c>
      <c r="B4" s="12"/>
      <c r="C4" s="12"/>
      <c r="D4" s="13"/>
      <c r="E4" s="14"/>
      <c r="F4" s="15"/>
      <c r="G4" s="14"/>
      <c r="H4" s="13"/>
      <c r="I4" s="16"/>
      <c r="J4" s="17"/>
      <c r="K4" s="16"/>
      <c r="L4" s="18"/>
      <c r="M4" s="1"/>
      <c r="N4" s="1"/>
    </row>
    <row r="5" spans="1:14" x14ac:dyDescent="0.25">
      <c r="A5" s="11" t="s">
        <v>9</v>
      </c>
      <c r="B5" s="19">
        <f>'[1]тариф до рассмот на слушан'!D156</f>
        <v>4210.3909999999996</v>
      </c>
      <c r="C5" s="19">
        <f>'[1]тариф до рассмот на слушан'!H156</f>
        <v>4210.3909999999996</v>
      </c>
      <c r="D5" s="13">
        <f>C5/B5*100</f>
        <v>100</v>
      </c>
      <c r="E5" s="20">
        <f>'[1]тариф до рассмот на слушан'!I156</f>
        <v>4210.3909999999996</v>
      </c>
      <c r="F5" s="13">
        <f>E5/C5*100</f>
        <v>100</v>
      </c>
      <c r="G5" s="14">
        <f>'[1]тариф до рассмот на слушан'!J156</f>
        <v>4210.3909999999996</v>
      </c>
      <c r="H5" s="13">
        <f>G5/E5*100</f>
        <v>100</v>
      </c>
      <c r="I5" s="21">
        <f>'[1]тариф до рассмот на слушан'!K156</f>
        <v>4210.3909999999996</v>
      </c>
      <c r="J5" s="22">
        <f>I5/G5*100</f>
        <v>100</v>
      </c>
      <c r="K5" s="21">
        <f>'[1]тариф до рассмот на слушан'!L156</f>
        <v>4210.3909999999996</v>
      </c>
      <c r="L5" s="18">
        <f>K5/I5*100</f>
        <v>100</v>
      </c>
      <c r="M5" s="1"/>
      <c r="N5" s="1"/>
    </row>
    <row r="6" spans="1:14" x14ac:dyDescent="0.25">
      <c r="A6" s="11" t="s">
        <v>10</v>
      </c>
      <c r="B6" s="19">
        <f>'[1]тариф до рассмот на слушан'!D157</f>
        <v>12566.71</v>
      </c>
      <c r="C6" s="19">
        <f>'[1]тариф до рассмот на слушан'!H157</f>
        <v>12566.71</v>
      </c>
      <c r="D6" s="13">
        <f>C6/B6*100</f>
        <v>100</v>
      </c>
      <c r="E6" s="19">
        <f>'[1]тариф до рассмот на слушан'!I157</f>
        <v>12566.71</v>
      </c>
      <c r="F6" s="13">
        <f>E6/C6*100</f>
        <v>100</v>
      </c>
      <c r="G6" s="14">
        <f>'[1]тариф до рассмот на слушан'!J157</f>
        <v>12566.71</v>
      </c>
      <c r="H6" s="13">
        <f>G6/E6*100</f>
        <v>100</v>
      </c>
      <c r="I6" s="21">
        <f>'[1]тариф до рассмот на слушан'!K157</f>
        <v>12566.71</v>
      </c>
      <c r="J6" s="22">
        <f>I6/G6*100</f>
        <v>100</v>
      </c>
      <c r="K6" s="21">
        <f>'[1]тариф до рассмот на слушан'!K157</f>
        <v>12566.71</v>
      </c>
      <c r="L6" s="18">
        <f>K6/I6*100</f>
        <v>100</v>
      </c>
      <c r="M6" s="1"/>
      <c r="N6" s="1"/>
    </row>
    <row r="7" spans="1:14" ht="15.75" thickBot="1" x14ac:dyDescent="0.3">
      <c r="A7" s="23" t="s">
        <v>11</v>
      </c>
      <c r="B7" s="24">
        <f>'[1]тариф до рассмот на слушан'!D158</f>
        <v>16521.29</v>
      </c>
      <c r="C7" s="25">
        <f>'[1]тариф до рассмот на слушан'!H158</f>
        <v>17706.50330701438</v>
      </c>
      <c r="D7" s="26">
        <f>C7/B7*100</f>
        <v>107.17385450539503</v>
      </c>
      <c r="E7" s="25">
        <f>'[1]тариф до рассмот на слушан'!I158</f>
        <v>16391.865345159724</v>
      </c>
      <c r="F7" s="26">
        <f>E7/C7*100</f>
        <v>92.575394819292939</v>
      </c>
      <c r="G7" s="27">
        <f>'[1]тариф до рассмот на слушан'!J158</f>
        <v>17311.551266942326</v>
      </c>
      <c r="H7" s="26">
        <f>G7/E7*100</f>
        <v>105.6106239431388</v>
      </c>
      <c r="I7" s="28">
        <f>'[1]тариф до рассмот на слушан'!K158</f>
        <v>17830.311463983457</v>
      </c>
      <c r="J7" s="29">
        <f>I7/G7*100</f>
        <v>102.99661300736082</v>
      </c>
      <c r="K7" s="28">
        <f>'[1]тариф до рассмот на слушан'!L158</f>
        <v>18377.669119023984</v>
      </c>
      <c r="L7" s="30">
        <f>K7/I7*100</f>
        <v>103.06981544403287</v>
      </c>
      <c r="M7" s="1"/>
      <c r="N7" s="1"/>
    </row>
    <row r="8" spans="1:14" x14ac:dyDescent="0.25">
      <c r="A8" s="31"/>
      <c r="B8" s="31"/>
      <c r="C8" s="31"/>
      <c r="D8" s="31"/>
      <c r="E8" s="31"/>
      <c r="F8" s="31"/>
      <c r="G8" s="31"/>
      <c r="H8" s="32"/>
      <c r="I8" s="32"/>
      <c r="J8" s="32"/>
    </row>
    <row r="9" spans="1:14" x14ac:dyDescent="0.25">
      <c r="A9" s="31"/>
      <c r="B9" s="31"/>
      <c r="C9" s="31"/>
      <c r="D9" s="31"/>
      <c r="E9" s="31"/>
      <c r="F9" s="31"/>
      <c r="G9" s="31"/>
      <c r="H9" s="32"/>
      <c r="I9" s="32"/>
      <c r="J9" s="32"/>
    </row>
    <row r="10" spans="1:14" x14ac:dyDescent="0.25">
      <c r="A10" s="32"/>
      <c r="B10" s="32"/>
      <c r="C10" s="32"/>
      <c r="D10" s="32"/>
      <c r="E10" s="32"/>
      <c r="F10" s="32"/>
      <c r="G10" s="32"/>
      <c r="H10" s="32"/>
      <c r="I10" s="32"/>
      <c r="J10" s="32"/>
    </row>
    <row r="12" spans="1:14" x14ac:dyDescent="0.25">
      <c r="B12" s="33"/>
    </row>
    <row r="13" spans="1:14" x14ac:dyDescent="0.25">
      <c r="B13" s="33"/>
    </row>
  </sheetData>
  <mergeCells count="1">
    <mergeCell ref="A1:L1"/>
  </mergeCells>
  <pageMargins left="0.11811023622047245" right="0.11811023622047245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2020-11-18T09:19:35Z</dcterms:modified>
</cp:coreProperties>
</file>